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9d45e1eb2dd30f5/เดสก์ท็อป/ITA (OIT)/O12/"/>
    </mc:Choice>
  </mc:AlternateContent>
  <xr:revisionPtr revIDLastSave="1" documentId="8_{F8FC0BBC-804D-4A30-BE1F-DA5555606EF8}" xr6:coauthVersionLast="47" xr6:coauthVersionMax="47" xr10:uidLastSave="{CA672F28-4984-44DE-AEAF-C887B5E8F0D6}"/>
  <bookViews>
    <workbookView xWindow="-108" yWindow="-108" windowWidth="23256" windowHeight="12456" xr2:uid="{00000000-000D-0000-FFFF-FFFF00000000}"/>
  </bookViews>
  <sheets>
    <sheet name="มี.ค. 67" sheetId="3" r:id="rId1"/>
  </sheets>
  <definedNames>
    <definedName name="_xlnm.Print_Area" localSheetId="0">'มี.ค. 67'!$A$1:$M$28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3" l="1"/>
  <c r="D20" i="3"/>
  <c r="K16" i="3"/>
  <c r="K12" i="3"/>
  <c r="J18" i="3"/>
  <c r="K18" i="3" s="1"/>
  <c r="J16" i="3"/>
  <c r="J15" i="3"/>
  <c r="J13" i="3"/>
  <c r="K15" i="3"/>
  <c r="K13" i="3"/>
  <c r="K10" i="3"/>
  <c r="K20" i="3" l="1"/>
  <c r="J20" i="3"/>
</calcChain>
</file>

<file path=xl/sharedStrings.xml><?xml version="1.0" encoding="utf-8"?>
<sst xmlns="http://schemas.openxmlformats.org/spreadsheetml/2006/main" count="74" uniqueCount="40">
  <si>
    <t>ที่</t>
  </si>
  <si>
    <t>รวม</t>
  </si>
  <si>
    <t>คิดเป็นร้อยละ</t>
  </si>
  <si>
    <t>รายการ</t>
  </si>
  <si>
    <t>โครงการบังคับใช้กฎหมาย อำนวยความยุติธรรมและบริการประชาชน</t>
  </si>
  <si>
    <t>ผลการเบิกจ่าย (บาท)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</si>
  <si>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</si>
  <si>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</si>
  <si>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</si>
  <si>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</si>
  <si>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</si>
  <si>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</si>
  <si>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</si>
  <si>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 xml:space="preserve">กิจกรรมการบังคับใช้กฎหมายและบริการประชาชน </t>
  </si>
  <si>
    <t>ปัญหา/อุปสรรค/แนวทางการแก้ไข</t>
  </si>
  <si>
    <t>ผลการดำเนินการ</t>
  </si>
  <si>
    <t>คงเหลือ</t>
  </si>
  <si>
    <t>เป็นไปตามเป้าหมาย</t>
  </si>
  <si>
    <t>ไม่มี</t>
  </si>
  <si>
    <t>ผู้รายงาน</t>
  </si>
  <si>
    <t>พ.ต.อ.</t>
  </si>
  <si>
    <t xml:space="preserve">    ผู้ตรวจรายงาน</t>
  </si>
  <si>
    <t xml:space="preserve">             ทราบ</t>
  </si>
  <si>
    <t>ประจำปีงบประมาณ พ.ศ. 2567( ต.ค.66-มี.ค.67 )</t>
  </si>
  <si>
    <t>โครงการปฏิรูประบบการสอบสวน</t>
  </si>
  <si>
    <t>Heart Land</t>
  </si>
  <si>
    <t>โครงการบริหารจัดการสกัดกั้นยาเสพติด</t>
  </si>
  <si>
    <t>โครงการสลายโครงสร้างเครือข่ายผู้มีอิทธิพล</t>
  </si>
  <si>
    <t>(1 ตำรวจ 1 โรงเรียน )</t>
  </si>
  <si>
    <t xml:space="preserve">โครงการตำรวจประสานงานโรงเรียน </t>
  </si>
  <si>
    <t>โครงการ การศึกษาเพื่อต่อต้านการใช้</t>
  </si>
  <si>
    <t>ยาเสพติดในโรงเรียน (D.A.R.E.)</t>
  </si>
  <si>
    <t>รายงานผลการใช้จ่ายงบประมาณ สถานีตำรวจภูธรคลองเขื่อน จังหวัดฉะเชิงเทรา</t>
  </si>
  <si>
    <t xml:space="preserve"> ข้อมูล ณ วันที่ 31 มีนาคม พ.ศ. 2567</t>
  </si>
  <si>
    <t xml:space="preserve">     พ.ต.ต.</t>
  </si>
  <si>
    <t xml:space="preserve">         (  ทองเหมาะ พรประเสริฐผล  )</t>
  </si>
  <si>
    <t xml:space="preserve">         สว.อก.สภ.คลองเขื่อน</t>
  </si>
  <si>
    <t>31 มี.ค. 67</t>
  </si>
  <si>
    <t xml:space="preserve"> ( ชัยรัชช์กิตติ์ ชัยปฏิวัติ )</t>
  </si>
  <si>
    <t>ผกก.สภ.คลองเขื่อน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</si>
</sst>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0"/>
      <name val="TH SarabunIT๙"/>
      <family val="2"/>
    </font>
    <font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4"/>
      <color theme="1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6" fillId="8" borderId="0" xfId="0" applyFont="1" applyFill="1"/>
    <xf numFmtId="0" fontId="5" fillId="2" borderId="0" xfId="0" applyFont="1" applyFill="1"/>
    <xf numFmtId="0" fontId="5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0" borderId="1" xfId="0" applyFont="1" applyBorder="1"/>
    <xf numFmtId="43" fontId="5" fillId="0" borderId="1" xfId="1" applyFont="1" applyFill="1" applyBorder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10" borderId="0" xfId="0" applyFont="1" applyFill="1"/>
    <xf numFmtId="0" fontId="5" fillId="10" borderId="0" xfId="0" applyFont="1" applyFill="1"/>
    <xf numFmtId="0" fontId="3" fillId="10" borderId="0" xfId="0" applyFont="1" applyFill="1"/>
    <xf numFmtId="0" fontId="6" fillId="11" borderId="0" xfId="0" applyFont="1" applyFill="1"/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left" vertical="center"/>
    </xf>
    <xf numFmtId="43" fontId="5" fillId="0" borderId="2" xfId="1" applyFont="1" applyFill="1" applyBorder="1" applyAlignment="1">
      <alignment horizontal="left" vertic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top"/>
    </xf>
    <xf numFmtId="0" fontId="2" fillId="10" borderId="0" xfId="0" applyFont="1" applyFill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43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10" fillId="9" borderId="13" xfId="0" applyFont="1" applyFill="1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10" fillId="9" borderId="14" xfId="0" quotePrefix="1" applyFont="1" applyFill="1" applyBorder="1" applyAlignment="1">
      <alignment vertical="center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700000"/>
      <color rgb="FFFF99CC"/>
      <color rgb="FF66CCFF"/>
      <color rgb="FF99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286054</xdr:colOff>
      <xdr:row>22</xdr:row>
      <xdr:rowOff>84507</xdr:rowOff>
    </xdr:from>
    <xdr:to>
      <xdr:col>9</xdr:col>
      <xdr:colOff>1349828</xdr:colOff>
      <xdr:row>24</xdr:row>
      <xdr:rowOff>127077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66B50C4-B604-4DF0-9B24-63EE657E0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41483" y="9794564"/>
          <a:ext cx="1063774" cy="586856"/>
        </a:xfrm>
        <a:prstGeom prst="rect">
          <a:avLst/>
        </a:prstGeom>
      </xdr:spPr>
    </xdr:pic>
    <xdr:clientData/>
  </xdr:twoCellAnchor>
  <xdr:twoCellAnchor>
    <xdr:from>
      <xdr:col>5</xdr:col>
      <xdr:colOff>699720</xdr:colOff>
      <xdr:row>0</xdr:row>
      <xdr:rowOff>0</xdr:rowOff>
    </xdr:from>
    <xdr:to>
      <xdr:col>7</xdr:col>
      <xdr:colOff>264584</xdr:colOff>
      <xdr:row>2</xdr:row>
      <xdr:rowOff>120926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82082F2-E2A5-8C2B-3381-6D043E41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6970" y="442253"/>
          <a:ext cx="750197" cy="694673"/>
        </a:xfrm>
        <a:prstGeom prst="rect">
          <a:avLst/>
        </a:prstGeom>
      </xdr:spPr>
    </xdr:pic>
    <xdr:clientData/>
  </xdr:twoCellAnchor>
  <xdr:twoCellAnchor editAs="oneCell">
    <xdr:from>
      <xdr:col>1</xdr:col>
      <xdr:colOff>794053</xdr:colOff>
      <xdr:row>23</xdr:row>
      <xdr:rowOff>80460</xdr:rowOff>
    </xdr:from>
    <xdr:to>
      <xdr:col>1</xdr:col>
      <xdr:colOff>1730828</xdr:colOff>
      <xdr:row>25</xdr:row>
      <xdr:rowOff>9676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43E7364-2A0A-4BA7-8970-278FB3957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2139" y="9246231"/>
          <a:ext cx="936775" cy="473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AEB5-C193-43CB-9D66-471DD29073A8}">
  <dimension ref="A1:M28"/>
  <sheetViews>
    <sheetView tabSelected="1" view="pageBreakPreview" zoomScale="80" zoomScaleNormal="70" zoomScaleSheetLayoutView="80" workbookViewId="0">
      <selection activeCell="E27" sqref="E27"/>
    </sheetView>
  </sheetViews>
  <sheetFormatPr defaultColWidth="9.109375" defaultRowHeight="21"/>
  <cols>
    <col min="1" max="1" width="6.77734375" style="17" customWidth="1"/>
    <col min="2" max="2" width="29.33203125" style="17" customWidth="1"/>
    <col min="3" max="3" width="15.33203125" style="1" bestFit="1" customWidth="1"/>
    <col min="4" max="4" width="17.109375" style="1" bestFit="1" customWidth="1"/>
    <col min="5" max="5" width="9.109375" style="1" bestFit="1" customWidth="1"/>
    <col min="6" max="6" width="10.109375" style="1" bestFit="1" customWidth="1"/>
    <col min="7" max="7" width="5.33203125" style="1" bestFit="1" customWidth="1"/>
    <col min="8" max="8" width="5.109375" style="1" bestFit="1" customWidth="1"/>
    <col min="9" max="9" width="19.109375" style="1" bestFit="1" customWidth="1"/>
    <col min="10" max="10" width="21.33203125" style="1" bestFit="1" customWidth="1"/>
    <col min="11" max="11" width="14.21875" style="1" bestFit="1" customWidth="1"/>
    <col min="12" max="12" width="29.77734375" style="1" bestFit="1" customWidth="1"/>
    <col min="13" max="16384" width="9.109375" style="1"/>
  </cols>
  <sheetData>
    <row r="1" spans="1:13" s="34" customFormat="1">
      <c r="A1" s="33"/>
      <c r="B1" s="33"/>
    </row>
    <row r="2" spans="1:13" s="34" customFormat="1">
      <c r="A2" s="33"/>
      <c r="B2" s="33"/>
    </row>
    <row r="3" spans="1:13" s="34" customFormat="1">
      <c r="A3" s="33"/>
      <c r="B3" s="33"/>
    </row>
    <row r="4" spans="1:13" s="35" customFormat="1" ht="25.2">
      <c r="A4" s="69" t="s">
        <v>32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1:13" s="35" customFormat="1" ht="22.5" customHeight="1">
      <c r="A5" s="70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3" s="35" customFormat="1" ht="24.75" customHeight="1">
      <c r="A6" s="69" t="s">
        <v>33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s="2" customFormat="1" ht="23.25" customHeight="1">
      <c r="A7" s="42" t="s">
        <v>0</v>
      </c>
      <c r="B7" s="43" t="s">
        <v>3</v>
      </c>
      <c r="C7" s="43" t="s">
        <v>15</v>
      </c>
      <c r="D7" s="44" t="s">
        <v>6</v>
      </c>
      <c r="E7" s="45"/>
      <c r="F7" s="45"/>
      <c r="G7" s="45"/>
      <c r="H7" s="46"/>
      <c r="I7" s="39" t="s">
        <v>5</v>
      </c>
      <c r="J7" s="39" t="s">
        <v>16</v>
      </c>
      <c r="K7" s="39" t="s">
        <v>2</v>
      </c>
      <c r="L7" s="43" t="s">
        <v>14</v>
      </c>
      <c r="M7" s="36"/>
    </row>
    <row r="8" spans="1:13" s="2" customFormat="1" ht="15" customHeight="1">
      <c r="A8" s="42"/>
      <c r="B8" s="43"/>
      <c r="C8" s="43"/>
      <c r="D8" s="42" t="s">
        <v>7</v>
      </c>
      <c r="E8" s="43" t="s">
        <v>8</v>
      </c>
      <c r="F8" s="42" t="s">
        <v>9</v>
      </c>
      <c r="G8" s="42" t="s">
        <v>10</v>
      </c>
      <c r="H8" s="42" t="s">
        <v>11</v>
      </c>
      <c r="I8" s="40"/>
      <c r="J8" s="40"/>
      <c r="K8" s="40"/>
      <c r="L8" s="43"/>
      <c r="M8" s="36"/>
    </row>
    <row r="9" spans="1:13" s="2" customFormat="1" ht="47.25" customHeight="1">
      <c r="A9" s="42"/>
      <c r="B9" s="43"/>
      <c r="C9" s="43"/>
      <c r="D9" s="42"/>
      <c r="E9" s="43"/>
      <c r="F9" s="42"/>
      <c r="G9" s="42"/>
      <c r="H9" s="42"/>
      <c r="I9" s="41"/>
      <c r="J9" s="41"/>
      <c r="K9" s="41"/>
      <c r="L9" s="43"/>
      <c r="M9" s="36"/>
    </row>
    <row r="10" spans="1:13" s="3" customFormat="1" ht="47.25" customHeight="1">
      <c r="A10" s="47">
        <v>1</v>
      </c>
      <c r="B10" s="73" t="s">
        <v>4</v>
      </c>
      <c r="C10" s="49" t="s">
        <v>17</v>
      </c>
      <c r="D10" s="51">
        <v>823000</v>
      </c>
      <c r="E10" s="55" t="s">
        <v>12</v>
      </c>
      <c r="F10" s="55" t="s">
        <v>12</v>
      </c>
      <c r="G10" s="55" t="s">
        <v>12</v>
      </c>
      <c r="H10" s="55" t="s">
        <v>12</v>
      </c>
      <c r="I10" s="65">
        <v>353361.04</v>
      </c>
      <c r="J10" s="71">
        <v>469638.96</v>
      </c>
      <c r="K10" s="67">
        <f>I10/D10*100</f>
        <v>42.935727825030376</v>
      </c>
      <c r="L10" s="49" t="s">
        <v>18</v>
      </c>
      <c r="M10" s="1"/>
    </row>
    <row r="11" spans="1:13" s="3" customFormat="1" ht="57" customHeight="1">
      <c r="A11" s="48"/>
      <c r="B11" s="74" t="s">
        <v>13</v>
      </c>
      <c r="C11" s="50"/>
      <c r="D11" s="52"/>
      <c r="E11" s="56"/>
      <c r="F11" s="56"/>
      <c r="G11" s="56"/>
      <c r="H11" s="56"/>
      <c r="I11" s="66"/>
      <c r="J11" s="72"/>
      <c r="K11" s="68"/>
      <c r="L11" s="50"/>
      <c r="M11" s="1"/>
    </row>
    <row r="12" spans="1:13" s="10" customFormat="1" ht="39.75" customHeight="1" thickBot="1">
      <c r="A12" s="37">
        <v>2</v>
      </c>
      <c r="B12" s="29" t="s">
        <v>24</v>
      </c>
      <c r="C12" s="4" t="s">
        <v>17</v>
      </c>
      <c r="D12" s="5">
        <v>26900</v>
      </c>
      <c r="E12" s="6" t="s">
        <v>12</v>
      </c>
      <c r="F12" s="6" t="s">
        <v>12</v>
      </c>
      <c r="G12" s="6" t="s">
        <v>12</v>
      </c>
      <c r="H12" s="6" t="s">
        <v>12</v>
      </c>
      <c r="I12" s="7">
        <v>0</v>
      </c>
      <c r="J12" s="8">
        <v>26900</v>
      </c>
      <c r="K12" s="9">
        <f>I12/D12*100</f>
        <v>0</v>
      </c>
      <c r="L12" s="4" t="s">
        <v>18</v>
      </c>
      <c r="M12" s="1"/>
    </row>
    <row r="13" spans="1:13" s="11" customFormat="1" ht="39.75" customHeight="1">
      <c r="A13" s="47">
        <v>3</v>
      </c>
      <c r="B13" s="75" t="s">
        <v>26</v>
      </c>
      <c r="C13" s="49" t="s">
        <v>17</v>
      </c>
      <c r="D13" s="51">
        <v>22600</v>
      </c>
      <c r="E13" s="53" t="s">
        <v>12</v>
      </c>
      <c r="F13" s="53" t="s">
        <v>12</v>
      </c>
      <c r="G13" s="53" t="s">
        <v>12</v>
      </c>
      <c r="H13" s="53" t="s">
        <v>12</v>
      </c>
      <c r="I13" s="57">
        <v>20700</v>
      </c>
      <c r="J13" s="61">
        <f>D13-I13</f>
        <v>1900</v>
      </c>
      <c r="K13" s="67">
        <f>I13/D13*100</f>
        <v>91.592920353982294</v>
      </c>
      <c r="L13" s="49" t="s">
        <v>18</v>
      </c>
      <c r="M13" s="1"/>
    </row>
    <row r="14" spans="1:13" s="11" customFormat="1" ht="38.25" customHeight="1" thickBot="1">
      <c r="A14" s="48"/>
      <c r="B14" s="76" t="s">
        <v>25</v>
      </c>
      <c r="C14" s="50"/>
      <c r="D14" s="52"/>
      <c r="E14" s="54"/>
      <c r="F14" s="54"/>
      <c r="G14" s="54"/>
      <c r="H14" s="54"/>
      <c r="I14" s="58"/>
      <c r="J14" s="62"/>
      <c r="K14" s="68"/>
      <c r="L14" s="50"/>
      <c r="M14" s="1"/>
    </row>
    <row r="15" spans="1:13" s="12" customFormat="1" ht="64.5" customHeight="1" thickBot="1">
      <c r="A15" s="38">
        <v>4</v>
      </c>
      <c r="B15" s="30" t="s">
        <v>27</v>
      </c>
      <c r="C15" s="23" t="s">
        <v>17</v>
      </c>
      <c r="D15" s="28">
        <v>3500</v>
      </c>
      <c r="E15" s="27" t="s">
        <v>12</v>
      </c>
      <c r="F15" s="27" t="s">
        <v>12</v>
      </c>
      <c r="G15" s="27" t="s">
        <v>12</v>
      </c>
      <c r="H15" s="27" t="s">
        <v>12</v>
      </c>
      <c r="I15" s="26">
        <v>3500</v>
      </c>
      <c r="J15" s="24">
        <f>D15-I15</f>
        <v>0</v>
      </c>
      <c r="K15" s="25">
        <f>I15/D15*100</f>
        <v>100</v>
      </c>
      <c r="L15" s="23" t="s">
        <v>18</v>
      </c>
      <c r="M15" s="1"/>
    </row>
    <row r="16" spans="1:13" s="32" customFormat="1" ht="69.75" customHeight="1">
      <c r="A16" s="47">
        <v>5</v>
      </c>
      <c r="B16" s="77" t="s">
        <v>29</v>
      </c>
      <c r="C16" s="49" t="s">
        <v>17</v>
      </c>
      <c r="D16" s="57">
        <v>2140</v>
      </c>
      <c r="E16" s="53" t="s">
        <v>12</v>
      </c>
      <c r="F16" s="53" t="s">
        <v>12</v>
      </c>
      <c r="G16" s="53" t="s">
        <v>12</v>
      </c>
      <c r="H16" s="53" t="s">
        <v>12</v>
      </c>
      <c r="I16" s="57">
        <v>2140</v>
      </c>
      <c r="J16" s="61">
        <f>D16-I16</f>
        <v>0</v>
      </c>
      <c r="K16" s="67">
        <f>I16/D16*100</f>
        <v>100</v>
      </c>
      <c r="L16" s="49" t="s">
        <v>18</v>
      </c>
      <c r="M16" s="31"/>
    </row>
    <row r="17" spans="1:13" s="13" customFormat="1" ht="46.5" customHeight="1">
      <c r="A17" s="48"/>
      <c r="B17" s="74" t="s">
        <v>28</v>
      </c>
      <c r="C17" s="50"/>
      <c r="D17" s="58"/>
      <c r="E17" s="54"/>
      <c r="F17" s="54"/>
      <c r="G17" s="54"/>
      <c r="H17" s="54"/>
      <c r="I17" s="58"/>
      <c r="J17" s="62"/>
      <c r="K17" s="68"/>
      <c r="L17" s="50"/>
      <c r="M17" s="1"/>
    </row>
    <row r="18" spans="1:13" s="14" customFormat="1" ht="40.200000000000003" customHeight="1">
      <c r="A18" s="63">
        <v>6</v>
      </c>
      <c r="B18" s="78" t="s">
        <v>30</v>
      </c>
      <c r="C18" s="49" t="s">
        <v>17</v>
      </c>
      <c r="D18" s="57">
        <v>15600</v>
      </c>
      <c r="E18" s="53" t="s">
        <v>12</v>
      </c>
      <c r="F18" s="53" t="s">
        <v>12</v>
      </c>
      <c r="G18" s="53" t="s">
        <v>12</v>
      </c>
      <c r="H18" s="53" t="s">
        <v>12</v>
      </c>
      <c r="I18" s="57">
        <v>0</v>
      </c>
      <c r="J18" s="61">
        <f>D18-I18</f>
        <v>15600</v>
      </c>
      <c r="K18" s="67">
        <f>J18/D18*100</f>
        <v>100</v>
      </c>
      <c r="L18" s="49" t="s">
        <v>18</v>
      </c>
      <c r="M18" s="1"/>
    </row>
    <row r="19" spans="1:13" s="14" customFormat="1" ht="36.75" customHeight="1">
      <c r="A19" s="64"/>
      <c r="B19" s="79" t="s">
        <v>31</v>
      </c>
      <c r="C19" s="50"/>
      <c r="D19" s="58"/>
      <c r="E19" s="54"/>
      <c r="F19" s="54"/>
      <c r="G19" s="54"/>
      <c r="H19" s="54"/>
      <c r="I19" s="58"/>
      <c r="J19" s="62"/>
      <c r="K19" s="68"/>
      <c r="L19" s="50"/>
      <c r="M19" s="1"/>
    </row>
    <row r="20" spans="1:13">
      <c r="A20" s="59" t="s">
        <v>1</v>
      </c>
      <c r="B20" s="60"/>
      <c r="C20" s="15"/>
      <c r="D20" s="16">
        <f>SUM(D10:D19)</f>
        <v>893740</v>
      </c>
      <c r="E20" s="15"/>
      <c r="F20" s="15"/>
      <c r="G20" s="15"/>
      <c r="H20" s="15"/>
      <c r="I20" s="16">
        <f>SUM(I10:I19)</f>
        <v>379701.04</v>
      </c>
      <c r="J20" s="16">
        <f>SUM(J10:J19)</f>
        <v>514038.96</v>
      </c>
      <c r="K20" s="15">
        <f>I20/D20*100</f>
        <v>42.484507798688654</v>
      </c>
      <c r="L20" s="15"/>
    </row>
    <row r="22" spans="1:13">
      <c r="I22" s="17"/>
      <c r="J22" s="18" t="s">
        <v>22</v>
      </c>
      <c r="K22" s="17"/>
    </row>
    <row r="25" spans="1:13">
      <c r="B25" s="17" t="s">
        <v>34</v>
      </c>
      <c r="C25" s="17" t="s">
        <v>19</v>
      </c>
      <c r="I25" s="19" t="s">
        <v>20</v>
      </c>
      <c r="J25" s="17"/>
      <c r="K25" s="20" t="s">
        <v>21</v>
      </c>
    </row>
    <row r="26" spans="1:13">
      <c r="B26" s="17" t="s">
        <v>35</v>
      </c>
      <c r="C26" s="17"/>
      <c r="I26" s="17"/>
      <c r="J26" s="17" t="s">
        <v>38</v>
      </c>
      <c r="K26" s="17"/>
    </row>
    <row r="27" spans="1:13">
      <c r="B27" s="21" t="s">
        <v>36</v>
      </c>
      <c r="C27" s="17"/>
      <c r="I27" s="17"/>
      <c r="J27" s="21" t="s">
        <v>39</v>
      </c>
      <c r="K27" s="17"/>
    </row>
    <row r="28" spans="1:13">
      <c r="B28" s="22" t="s">
        <v>37</v>
      </c>
      <c r="C28" s="17"/>
      <c r="I28" s="17"/>
      <c r="J28" s="22" t="s">
        <v>37</v>
      </c>
      <c r="K28" s="17"/>
    </row>
  </sheetData>
  <mergeCells count="61">
    <mergeCell ref="L18:L19"/>
    <mergeCell ref="G18:G19"/>
    <mergeCell ref="H18:H19"/>
    <mergeCell ref="I18:I19"/>
    <mergeCell ref="J18:J19"/>
    <mergeCell ref="K18:K19"/>
    <mergeCell ref="A4:L4"/>
    <mergeCell ref="A5:L5"/>
    <mergeCell ref="A6:L6"/>
    <mergeCell ref="L7:L9"/>
    <mergeCell ref="L10:L11"/>
    <mergeCell ref="A10:A11"/>
    <mergeCell ref="C10:C11"/>
    <mergeCell ref="D10:D11"/>
    <mergeCell ref="E10:E11"/>
    <mergeCell ref="F10:F11"/>
    <mergeCell ref="D8:D9"/>
    <mergeCell ref="E8:E9"/>
    <mergeCell ref="F8:F9"/>
    <mergeCell ref="G8:G9"/>
    <mergeCell ref="H8:H9"/>
    <mergeCell ref="J7:J9"/>
    <mergeCell ref="L13:L14"/>
    <mergeCell ref="L16:L17"/>
    <mergeCell ref="I10:I11"/>
    <mergeCell ref="J10:J11"/>
    <mergeCell ref="K16:K17"/>
    <mergeCell ref="J13:J14"/>
    <mergeCell ref="K13:K14"/>
    <mergeCell ref="K10:K11"/>
    <mergeCell ref="A20:B20"/>
    <mergeCell ref="I16:I17"/>
    <mergeCell ref="J16:J17"/>
    <mergeCell ref="A16:A17"/>
    <mergeCell ref="C16:C17"/>
    <mergeCell ref="D16:D17"/>
    <mergeCell ref="E16:E17"/>
    <mergeCell ref="F16:F17"/>
    <mergeCell ref="G16:G17"/>
    <mergeCell ref="H16:H17"/>
    <mergeCell ref="A18:A19"/>
    <mergeCell ref="C18:C19"/>
    <mergeCell ref="D18:D19"/>
    <mergeCell ref="E18:E19"/>
    <mergeCell ref="F18:F19"/>
    <mergeCell ref="H10:H11"/>
    <mergeCell ref="G13:G14"/>
    <mergeCell ref="H13:H14"/>
    <mergeCell ref="I13:I14"/>
    <mergeCell ref="G10:G11"/>
    <mergeCell ref="A13:A14"/>
    <mergeCell ref="C13:C14"/>
    <mergeCell ref="D13:D14"/>
    <mergeCell ref="E13:E14"/>
    <mergeCell ref="F13:F14"/>
    <mergeCell ref="K7:K9"/>
    <mergeCell ref="A7:A9"/>
    <mergeCell ref="B7:B9"/>
    <mergeCell ref="C7:C9"/>
    <mergeCell ref="D7:H7"/>
    <mergeCell ref="I7:I9"/>
  </mergeCells>
  <printOptions horizontalCentered="1"/>
  <pageMargins left="0.43307086614173229" right="3.937007874015748E-2" top="0.35433070866141736" bottom="0" header="0.31496062992125984" footer="0.31496062992125984"/>
  <pageSetup paperSize="9" scale="5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 67</vt:lpstr>
      <vt:lpstr>'มี.ค.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ศักดิธัช เพ็ชรสิน</cp:lastModifiedBy>
  <cp:lastPrinted>2024-04-24T23:23:36Z</cp:lastPrinted>
  <dcterms:created xsi:type="dcterms:W3CDTF">2024-01-10T07:59:11Z</dcterms:created>
  <dcterms:modified xsi:type="dcterms:W3CDTF">2024-04-24T23:24:30Z</dcterms:modified>
</cp:coreProperties>
</file>